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.GGBGOV\Downloads\GGB\GGB\Declarations (Gold)\"/>
    </mc:Choice>
  </mc:AlternateContent>
  <xr:revisionPtr revIDLastSave="0" documentId="13_ncr:1_{49268254-3E69-4678-8262-DD705C894210}" xr6:coauthVersionLast="47" xr6:coauthVersionMax="47" xr10:uidLastSave="{00000000-0000-0000-0000-000000000000}"/>
  <bookViews>
    <workbookView xWindow="28680" yWindow="-120" windowWidth="29040" windowHeight="15720" xr2:uid="{E827F174-A83D-4AE0-9017-E6D68FCC97BF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3" i="1" l="1"/>
  <c r="E153" i="1"/>
  <c r="F137" i="1"/>
  <c r="E137" i="1"/>
  <c r="F121" i="1"/>
  <c r="E121" i="1"/>
  <c r="F105" i="1"/>
  <c r="E105" i="1"/>
  <c r="F89" i="1"/>
  <c r="E89" i="1"/>
  <c r="F73" i="1"/>
  <c r="E73" i="1"/>
  <c r="F57" i="1"/>
  <c r="E57" i="1"/>
  <c r="F41" i="1"/>
  <c r="E41" i="1"/>
</calcChain>
</file>

<file path=xl/sharedStrings.xml><?xml version="1.0" encoding="utf-8"?>
<sst xmlns="http://schemas.openxmlformats.org/spreadsheetml/2006/main" count="557" uniqueCount="35">
  <si>
    <t>Month</t>
  </si>
  <si>
    <t>Commodity</t>
  </si>
  <si>
    <t>Operational Location</t>
  </si>
  <si>
    <t>January</t>
  </si>
  <si>
    <t>GGB</t>
  </si>
  <si>
    <t>GOLD</t>
  </si>
  <si>
    <t>Georgetown</t>
  </si>
  <si>
    <t>Bartica</t>
  </si>
  <si>
    <t>Port Kaituma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</si>
  <si>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</si>
  <si>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</si>
  <si>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</si>
  <si>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</si>
  <si>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</si>
  <si>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</si>
  <si>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</si>
  <si>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</si>
  <si>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</si>
  <si>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</si>
  <si>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</si>
  <si>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</si>
  <si>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Quantity/Volume</t>
  </si>
  <si>
    <t>Dinar Trading</t>
  </si>
  <si>
    <t>Georetown</t>
  </si>
  <si>
    <t>Gold Bar Development &amp; Consultancy Inc.</t>
  </si>
  <si>
    <t>Adolphus Mining Inc.</t>
  </si>
  <si>
    <t>Adamantium Holdings Inc.</t>
  </si>
  <si>
    <t>Value ( USD)</t>
  </si>
  <si>
    <t>Guyana Gold Board</t>
  </si>
  <si>
    <t xml:space="preserve">EL Dorado Trading </t>
  </si>
  <si>
    <t xml:space="preserve">GUYANA GOLD BOARD AND LICENSED DEALERS                                                                                                                                                                                                                    GOLD DECLARATIONS FOR YEAR 2020                                                                                                             </t>
  </si>
  <si>
    <t>Ounces</t>
  </si>
  <si>
    <t>Entity</t>
  </si>
  <si>
    <t xml:space="preserve">Mohamed's Enterprise </t>
  </si>
  <si>
    <t>Pure Diamond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</si>
</sst>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4" tint="-0.249977111117893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/>
    <xf numFmtId="0" fontId="0" fillId="0" borderId="5" xfId="0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1" fillId="0" borderId="10" xfId="0" applyFont="1" applyBorder="1"/>
    <xf numFmtId="0" fontId="0" fillId="0" borderId="11" xfId="0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5" fillId="0" borderId="0" xfId="0" applyFont="1"/>
    <xf numFmtId="0" fontId="7" fillId="0" borderId="3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1" fillId="0" borderId="2" xfId="0" applyNumberFormat="1" applyFon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FFAF-EDB4-401E-BBCA-00324C4CCD16}">
  <sheetPr>
    <pageSetUpPr fitToPage="1"/>
  </sheetPr>
  <dimension ref="B1:H156"/>
  <sheetViews>
    <sheetView tabSelected="1" workbookViewId="0">
      <selection activeCell="D11" sqref="D11"/>
    </sheetView>
  </sheetViews>
  <sheetFormatPr defaultRowHeight="19.95" customHeight="1" x14ac:dyDescent="0.3"/>
  <cols>
    <col min="2" max="2" width="14" customWidth="1"/>
    <col min="3" max="3" width="37.5546875" style="15" customWidth="1"/>
    <col min="4" max="4" width="15.21875" customWidth="1"/>
    <col min="5" max="5" width="21.44140625" style="26" customWidth="1"/>
    <col min="6" max="6" width="16.5546875" style="37" customWidth="1"/>
    <col min="7" max="7" width="12.44140625" customWidth="1"/>
    <col min="8" max="8" width="23.109375" style="15" customWidth="1"/>
  </cols>
  <sheetData>
    <row r="1" spans="2:8" ht="35.4" customHeight="1" x14ac:dyDescent="0.3">
      <c r="B1" s="44" t="s">
        <v>30</v>
      </c>
      <c r="C1" s="45"/>
      <c r="D1" s="45"/>
      <c r="E1" s="45"/>
      <c r="F1" s="45"/>
      <c r="G1" s="45"/>
      <c r="H1" s="46"/>
    </row>
    <row r="2" spans="2:8" ht="43.8" customHeight="1" thickBot="1" x14ac:dyDescent="0.35">
      <c r="B2" s="47"/>
      <c r="C2" s="48"/>
      <c r="D2" s="48"/>
      <c r="E2" s="48"/>
      <c r="F2" s="48"/>
      <c r="G2" s="48"/>
      <c r="H2" s="49"/>
    </row>
    <row r="3" spans="2:8" ht="19.95" customHeight="1" thickBot="1" x14ac:dyDescent="0.35">
      <c r="B3" s="53" t="s">
        <v>0</v>
      </c>
      <c r="C3" s="55" t="s">
        <v>32</v>
      </c>
      <c r="D3" s="53" t="s">
        <v>1</v>
      </c>
      <c r="E3" s="13" t="s">
        <v>21</v>
      </c>
      <c r="F3" s="56" t="s">
        <v>27</v>
      </c>
      <c r="G3" s="58" t="s">
        <v>2</v>
      </c>
      <c r="H3" s="59"/>
    </row>
    <row r="4" spans="2:8" ht="19.95" customHeight="1" thickBot="1" x14ac:dyDescent="0.35">
      <c r="B4" s="54"/>
      <c r="C4" s="54"/>
      <c r="D4" s="54"/>
      <c r="E4" s="43" t="s">
        <v>31</v>
      </c>
      <c r="F4" s="57"/>
      <c r="G4" s="60"/>
      <c r="H4" s="61"/>
    </row>
    <row r="5" spans="2:8" ht="19.95" customHeight="1" x14ac:dyDescent="0.3">
      <c r="B5" s="10" t="s">
        <v>3</v>
      </c>
      <c r="C5" s="11" t="s">
        <v>28</v>
      </c>
      <c r="D5" s="12" t="s">
        <v>5</v>
      </c>
      <c r="E5" s="22">
        <v>4690.6000000000004</v>
      </c>
      <c r="F5" s="35">
        <v>1406889321</v>
      </c>
      <c r="G5" s="11" t="s">
        <v>4</v>
      </c>
      <c r="H5" s="40" t="s">
        <v>6</v>
      </c>
    </row>
    <row r="6" spans="2:8" ht="19.95" customHeight="1" x14ac:dyDescent="0.3">
      <c r="B6" s="3"/>
      <c r="C6" s="14" t="s">
        <v>28</v>
      </c>
      <c r="D6" s="4" t="s">
        <v>5</v>
      </c>
      <c r="E6" s="23">
        <v>610.13</v>
      </c>
      <c r="F6" s="34">
        <v>185050537</v>
      </c>
      <c r="G6" s="4" t="s">
        <v>4</v>
      </c>
      <c r="H6" s="41" t="s">
        <v>7</v>
      </c>
    </row>
    <row r="7" spans="2:8" ht="19.95" customHeight="1" x14ac:dyDescent="0.3">
      <c r="B7" s="3"/>
      <c r="C7" s="14" t="s">
        <v>28</v>
      </c>
      <c r="D7" s="4" t="s">
        <v>5</v>
      </c>
      <c r="E7" s="23">
        <v>0</v>
      </c>
      <c r="F7" s="34">
        <v>0</v>
      </c>
      <c r="G7" s="4" t="s">
        <v>4</v>
      </c>
      <c r="H7" s="41" t="s">
        <v>8</v>
      </c>
    </row>
    <row r="8" spans="2:8" ht="19.95" customHeight="1" x14ac:dyDescent="0.3">
      <c r="B8" s="3" t="s">
        <v>9</v>
      </c>
      <c r="C8" s="14" t="s">
        <v>28</v>
      </c>
      <c r="D8" s="4" t="s">
        <v>5</v>
      </c>
      <c r="E8" s="23">
        <v>5697.66</v>
      </c>
      <c r="F8" s="34">
        <v>1766327320</v>
      </c>
      <c r="G8" s="4" t="s">
        <v>4</v>
      </c>
      <c r="H8" s="41" t="s">
        <v>6</v>
      </c>
    </row>
    <row r="9" spans="2:8" ht="19.95" customHeight="1" x14ac:dyDescent="0.3">
      <c r="B9" s="3"/>
      <c r="C9" s="14" t="s">
        <v>28</v>
      </c>
      <c r="D9" s="4" t="s">
        <v>5</v>
      </c>
      <c r="E9" s="23">
        <v>1114.96</v>
      </c>
      <c r="F9" s="34">
        <v>352033969</v>
      </c>
      <c r="G9" s="4" t="s">
        <v>4</v>
      </c>
      <c r="H9" s="41" t="s">
        <v>7</v>
      </c>
    </row>
    <row r="10" spans="2:8" ht="19.95" customHeight="1" x14ac:dyDescent="0.3">
      <c r="B10" s="3"/>
      <c r="C10" s="14" t="s">
        <v>28</v>
      </c>
      <c r="D10" s="4" t="s">
        <v>5</v>
      </c>
      <c r="E10" s="23">
        <v>181.04</v>
      </c>
      <c r="F10" s="34">
        <v>56270021</v>
      </c>
      <c r="G10" s="4" t="s">
        <v>4</v>
      </c>
      <c r="H10" s="41" t="s">
        <v>8</v>
      </c>
    </row>
    <row r="11" spans="2:8" ht="19.95" customHeight="1" x14ac:dyDescent="0.3">
      <c r="B11" s="3" t="s">
        <v>10</v>
      </c>
      <c r="C11" s="14" t="s">
        <v>28</v>
      </c>
      <c r="D11" s="4" t="s">
        <v>5</v>
      </c>
      <c r="E11" s="23">
        <v>4852.96</v>
      </c>
      <c r="F11" s="34">
        <v>1516226486</v>
      </c>
      <c r="G11" s="4" t="s">
        <v>4</v>
      </c>
      <c r="H11" s="41" t="s">
        <v>6</v>
      </c>
    </row>
    <row r="12" spans="2:8" ht="19.95" customHeight="1" x14ac:dyDescent="0.3">
      <c r="B12" s="3"/>
      <c r="C12" s="14" t="s">
        <v>28</v>
      </c>
      <c r="D12" s="4" t="s">
        <v>5</v>
      </c>
      <c r="E12" s="23">
        <v>691.47</v>
      </c>
      <c r="F12" s="34">
        <v>214424360</v>
      </c>
      <c r="G12" s="4" t="s">
        <v>4</v>
      </c>
      <c r="H12" s="41" t="s">
        <v>7</v>
      </c>
    </row>
    <row r="13" spans="2:8" ht="19.95" customHeight="1" x14ac:dyDescent="0.3">
      <c r="B13" s="3"/>
      <c r="C13" s="14" t="s">
        <v>28</v>
      </c>
      <c r="D13" s="4" t="s">
        <v>5</v>
      </c>
      <c r="E13" s="23">
        <v>329.71</v>
      </c>
      <c r="F13" s="34">
        <v>100620540</v>
      </c>
      <c r="G13" s="4" t="s">
        <v>4</v>
      </c>
      <c r="H13" s="41" t="s">
        <v>8</v>
      </c>
    </row>
    <row r="14" spans="2:8" ht="19.95" customHeight="1" x14ac:dyDescent="0.3">
      <c r="B14" s="5" t="s">
        <v>11</v>
      </c>
      <c r="C14" s="14" t="s">
        <v>28</v>
      </c>
      <c r="D14" s="4" t="s">
        <v>5</v>
      </c>
      <c r="E14" s="24">
        <v>6472.33</v>
      </c>
      <c r="F14" s="36">
        <v>2111948575</v>
      </c>
      <c r="G14" s="4" t="s">
        <v>4</v>
      </c>
      <c r="H14" s="42" t="s">
        <v>6</v>
      </c>
    </row>
    <row r="15" spans="2:8" ht="19.95" customHeight="1" x14ac:dyDescent="0.3">
      <c r="B15" s="5"/>
      <c r="C15" s="14" t="s">
        <v>28</v>
      </c>
      <c r="D15" s="4" t="s">
        <v>5</v>
      </c>
      <c r="E15" s="24">
        <v>1067.21</v>
      </c>
      <c r="F15" s="36">
        <v>357109182</v>
      </c>
      <c r="G15" s="4" t="s">
        <v>4</v>
      </c>
      <c r="H15" s="42" t="s">
        <v>7</v>
      </c>
    </row>
    <row r="16" spans="2:8" ht="19.95" customHeight="1" x14ac:dyDescent="0.3">
      <c r="B16" s="5"/>
      <c r="C16" s="14" t="s">
        <v>28</v>
      </c>
      <c r="D16" s="4" t="s">
        <v>5</v>
      </c>
      <c r="E16" s="24">
        <v>426.13</v>
      </c>
      <c r="F16" s="36">
        <v>138919197</v>
      </c>
      <c r="G16" s="4" t="s">
        <v>4</v>
      </c>
      <c r="H16" s="42" t="s">
        <v>8</v>
      </c>
    </row>
    <row r="17" spans="2:8" ht="19.95" customHeight="1" x14ac:dyDescent="0.3">
      <c r="B17" s="5" t="s">
        <v>12</v>
      </c>
      <c r="C17" s="14" t="s">
        <v>28</v>
      </c>
      <c r="D17" s="4" t="s">
        <v>5</v>
      </c>
      <c r="E17" s="24">
        <v>4569.26</v>
      </c>
      <c r="F17" s="36">
        <v>1526881853</v>
      </c>
      <c r="G17" s="4" t="s">
        <v>4</v>
      </c>
      <c r="H17" s="42" t="s">
        <v>6</v>
      </c>
    </row>
    <row r="18" spans="2:8" ht="19.95" customHeight="1" x14ac:dyDescent="0.3">
      <c r="B18" s="5"/>
      <c r="C18" s="14" t="s">
        <v>28</v>
      </c>
      <c r="D18" s="4" t="s">
        <v>5</v>
      </c>
      <c r="E18" s="24">
        <v>996.09</v>
      </c>
      <c r="F18" s="36">
        <v>335733882</v>
      </c>
      <c r="G18" s="4" t="s">
        <v>4</v>
      </c>
      <c r="H18" s="42" t="s">
        <v>7</v>
      </c>
    </row>
    <row r="19" spans="2:8" ht="19.95" customHeight="1" x14ac:dyDescent="0.3">
      <c r="B19" s="5"/>
      <c r="C19" s="14" t="s">
        <v>28</v>
      </c>
      <c r="D19" s="4" t="s">
        <v>5</v>
      </c>
      <c r="E19" s="24">
        <v>528.42999999999995</v>
      </c>
      <c r="F19" s="36">
        <v>175549331</v>
      </c>
      <c r="G19" s="4" t="s">
        <v>4</v>
      </c>
      <c r="H19" s="42" t="s">
        <v>8</v>
      </c>
    </row>
    <row r="20" spans="2:8" ht="19.95" customHeight="1" x14ac:dyDescent="0.3">
      <c r="B20" s="5" t="s">
        <v>13</v>
      </c>
      <c r="C20" s="14" t="s">
        <v>28</v>
      </c>
      <c r="D20" s="4" t="s">
        <v>5</v>
      </c>
      <c r="E20" s="24">
        <v>6051.8</v>
      </c>
      <c r="F20" s="36">
        <v>2036363859</v>
      </c>
      <c r="G20" s="4" t="s">
        <v>4</v>
      </c>
      <c r="H20" s="42" t="s">
        <v>6</v>
      </c>
    </row>
    <row r="21" spans="2:8" ht="19.95" customHeight="1" x14ac:dyDescent="0.3">
      <c r="B21" s="5"/>
      <c r="C21" s="14" t="s">
        <v>28</v>
      </c>
      <c r="D21" s="4" t="s">
        <v>5</v>
      </c>
      <c r="E21" s="24">
        <v>1231.1199999999999</v>
      </c>
      <c r="F21" s="36">
        <v>416551609</v>
      </c>
      <c r="G21" s="4" t="s">
        <v>4</v>
      </c>
      <c r="H21" s="42" t="s">
        <v>7</v>
      </c>
    </row>
    <row r="22" spans="2:8" ht="19.95" customHeight="1" x14ac:dyDescent="0.3">
      <c r="B22" s="5"/>
      <c r="C22" s="14" t="s">
        <v>28</v>
      </c>
      <c r="D22" s="4" t="s">
        <v>5</v>
      </c>
      <c r="E22" s="24">
        <v>321.19</v>
      </c>
      <c r="F22" s="36">
        <v>108045825</v>
      </c>
      <c r="G22" s="4" t="s">
        <v>4</v>
      </c>
      <c r="H22" s="42" t="s">
        <v>8</v>
      </c>
    </row>
    <row r="23" spans="2:8" ht="19.95" customHeight="1" x14ac:dyDescent="0.3">
      <c r="B23" s="5" t="s">
        <v>14</v>
      </c>
      <c r="C23" s="14" t="s">
        <v>28</v>
      </c>
      <c r="D23" s="4" t="s">
        <v>5</v>
      </c>
      <c r="E23" s="24">
        <v>6079.16</v>
      </c>
      <c r="F23" s="36">
        <v>2166591869</v>
      </c>
      <c r="G23" s="4" t="s">
        <v>4</v>
      </c>
      <c r="H23" s="42" t="s">
        <v>6</v>
      </c>
    </row>
    <row r="24" spans="2:8" ht="19.95" customHeight="1" x14ac:dyDescent="0.3">
      <c r="B24" s="5"/>
      <c r="C24" s="14" t="s">
        <v>28</v>
      </c>
      <c r="D24" s="4" t="s">
        <v>5</v>
      </c>
      <c r="E24" s="24">
        <v>1436.72</v>
      </c>
      <c r="F24" s="36">
        <v>520879779</v>
      </c>
      <c r="G24" s="4" t="s">
        <v>4</v>
      </c>
      <c r="H24" s="42" t="s">
        <v>7</v>
      </c>
    </row>
    <row r="25" spans="2:8" ht="19.95" customHeight="1" x14ac:dyDescent="0.3">
      <c r="B25" s="5"/>
      <c r="C25" s="14" t="s">
        <v>28</v>
      </c>
      <c r="D25" s="4" t="s">
        <v>5</v>
      </c>
      <c r="E25" s="24">
        <v>491.55</v>
      </c>
      <c r="F25" s="36">
        <v>174005905</v>
      </c>
      <c r="G25" s="4" t="s">
        <v>4</v>
      </c>
      <c r="H25" s="42" t="s">
        <v>8</v>
      </c>
    </row>
    <row r="26" spans="2:8" ht="19.95" customHeight="1" x14ac:dyDescent="0.3">
      <c r="B26" s="5" t="s">
        <v>15</v>
      </c>
      <c r="C26" s="14" t="s">
        <v>28</v>
      </c>
      <c r="D26" s="4" t="s">
        <v>5</v>
      </c>
      <c r="E26" s="24">
        <v>5687.27</v>
      </c>
      <c r="F26" s="36">
        <v>2184856102</v>
      </c>
      <c r="G26" s="4" t="s">
        <v>4</v>
      </c>
      <c r="H26" s="42" t="s">
        <v>6</v>
      </c>
    </row>
    <row r="27" spans="2:8" ht="19.95" customHeight="1" x14ac:dyDescent="0.3">
      <c r="B27" s="5"/>
      <c r="C27" s="14" t="s">
        <v>28</v>
      </c>
      <c r="D27" s="4" t="s">
        <v>5</v>
      </c>
      <c r="E27" s="24">
        <v>1761.96</v>
      </c>
      <c r="F27" s="36">
        <v>696165866</v>
      </c>
      <c r="G27" s="4" t="s">
        <v>4</v>
      </c>
      <c r="H27" s="42" t="s">
        <v>7</v>
      </c>
    </row>
    <row r="28" spans="2:8" ht="19.95" customHeight="1" x14ac:dyDescent="0.3">
      <c r="B28" s="5"/>
      <c r="C28" s="14" t="s">
        <v>28</v>
      </c>
      <c r="D28" s="4" t="s">
        <v>5</v>
      </c>
      <c r="E28" s="24">
        <v>401.56</v>
      </c>
      <c r="F28" s="36">
        <v>155349695</v>
      </c>
      <c r="G28" s="4" t="s">
        <v>4</v>
      </c>
      <c r="H28" s="42" t="s">
        <v>8</v>
      </c>
    </row>
    <row r="29" spans="2:8" ht="19.95" customHeight="1" x14ac:dyDescent="0.3">
      <c r="B29" s="5" t="s">
        <v>16</v>
      </c>
      <c r="C29" s="14" t="s">
        <v>28</v>
      </c>
      <c r="D29" s="4" t="s">
        <v>5</v>
      </c>
      <c r="E29" s="24">
        <v>6682.53</v>
      </c>
      <c r="F29" s="36">
        <v>2521471293</v>
      </c>
      <c r="G29" s="4" t="s">
        <v>4</v>
      </c>
      <c r="H29" s="42" t="s">
        <v>6</v>
      </c>
    </row>
    <row r="30" spans="2:8" ht="19.95" customHeight="1" x14ac:dyDescent="0.3">
      <c r="B30" s="5"/>
      <c r="C30" s="14" t="s">
        <v>28</v>
      </c>
      <c r="D30" s="4" t="s">
        <v>5</v>
      </c>
      <c r="E30" s="24">
        <v>1132.19</v>
      </c>
      <c r="F30" s="36">
        <v>432833805</v>
      </c>
      <c r="G30" s="4" t="s">
        <v>4</v>
      </c>
      <c r="H30" s="42" t="s">
        <v>7</v>
      </c>
    </row>
    <row r="31" spans="2:8" ht="19.95" customHeight="1" x14ac:dyDescent="0.3">
      <c r="B31" s="5"/>
      <c r="C31" s="14" t="s">
        <v>28</v>
      </c>
      <c r="D31" s="4" t="s">
        <v>5</v>
      </c>
      <c r="E31" s="24">
        <v>366.93</v>
      </c>
      <c r="F31" s="36">
        <v>139284938</v>
      </c>
      <c r="G31" s="4" t="s">
        <v>4</v>
      </c>
      <c r="H31" s="42" t="s">
        <v>8</v>
      </c>
    </row>
    <row r="32" spans="2:8" ht="19.95" customHeight="1" x14ac:dyDescent="0.3">
      <c r="B32" s="5" t="s">
        <v>17</v>
      </c>
      <c r="C32" s="14" t="s">
        <v>28</v>
      </c>
      <c r="D32" s="4" t="s">
        <v>5</v>
      </c>
      <c r="E32" s="24">
        <v>7720.62</v>
      </c>
      <c r="F32" s="36">
        <v>2859950935</v>
      </c>
      <c r="G32" s="4" t="s">
        <v>4</v>
      </c>
      <c r="H32" s="42" t="s">
        <v>6</v>
      </c>
    </row>
    <row r="33" spans="2:8" ht="19.95" customHeight="1" x14ac:dyDescent="0.3">
      <c r="B33" s="5"/>
      <c r="C33" s="14" t="s">
        <v>28</v>
      </c>
      <c r="D33" s="4" t="s">
        <v>5</v>
      </c>
      <c r="E33" s="24">
        <v>1075.76</v>
      </c>
      <c r="F33" s="36">
        <v>403010989</v>
      </c>
      <c r="G33" s="4" t="s">
        <v>4</v>
      </c>
      <c r="H33" s="42" t="s">
        <v>7</v>
      </c>
    </row>
    <row r="34" spans="2:8" ht="19.95" customHeight="1" x14ac:dyDescent="0.3">
      <c r="B34" s="5"/>
      <c r="C34" s="14" t="s">
        <v>28</v>
      </c>
      <c r="D34" s="4" t="s">
        <v>5</v>
      </c>
      <c r="E34" s="24">
        <v>511.84</v>
      </c>
      <c r="F34" s="36">
        <v>191510993</v>
      </c>
      <c r="G34" s="4" t="s">
        <v>4</v>
      </c>
      <c r="H34" s="42" t="s">
        <v>8</v>
      </c>
    </row>
    <row r="35" spans="2:8" ht="19.95" customHeight="1" x14ac:dyDescent="0.3">
      <c r="B35" s="5" t="s">
        <v>18</v>
      </c>
      <c r="C35" s="14" t="s">
        <v>28</v>
      </c>
      <c r="D35" s="4" t="s">
        <v>5</v>
      </c>
      <c r="E35" s="24">
        <v>8142.72</v>
      </c>
      <c r="F35" s="36">
        <v>2894480642</v>
      </c>
      <c r="G35" s="4" t="s">
        <v>4</v>
      </c>
      <c r="H35" s="42" t="s">
        <v>6</v>
      </c>
    </row>
    <row r="36" spans="2:8" ht="19.95" customHeight="1" x14ac:dyDescent="0.3">
      <c r="B36" s="5"/>
      <c r="C36" s="14" t="s">
        <v>28</v>
      </c>
      <c r="D36" s="4" t="s">
        <v>5</v>
      </c>
      <c r="E36" s="24">
        <v>1875.22</v>
      </c>
      <c r="F36" s="36">
        <v>716998500</v>
      </c>
      <c r="G36" s="4" t="s">
        <v>4</v>
      </c>
      <c r="H36" s="42" t="s">
        <v>7</v>
      </c>
    </row>
    <row r="37" spans="2:8" ht="19.95" customHeight="1" x14ac:dyDescent="0.3">
      <c r="B37" s="5"/>
      <c r="C37" s="14" t="s">
        <v>28</v>
      </c>
      <c r="D37" s="4" t="s">
        <v>5</v>
      </c>
      <c r="E37" s="24">
        <v>593.47</v>
      </c>
      <c r="F37" s="36">
        <v>212413671</v>
      </c>
      <c r="G37" s="4" t="s">
        <v>4</v>
      </c>
      <c r="H37" s="42" t="s">
        <v>8</v>
      </c>
    </row>
    <row r="38" spans="2:8" ht="19.95" customHeight="1" x14ac:dyDescent="0.3">
      <c r="B38" s="5" t="s">
        <v>19</v>
      </c>
      <c r="C38" s="14" t="s">
        <v>28</v>
      </c>
      <c r="D38" s="4" t="s">
        <v>5</v>
      </c>
      <c r="E38" s="24">
        <v>8066.11</v>
      </c>
      <c r="F38" s="36">
        <v>2916771524</v>
      </c>
      <c r="G38" s="4" t="s">
        <v>4</v>
      </c>
      <c r="H38" s="42" t="s">
        <v>6</v>
      </c>
    </row>
    <row r="39" spans="2:8" ht="19.95" customHeight="1" x14ac:dyDescent="0.3">
      <c r="B39" s="5"/>
      <c r="C39" s="14" t="s">
        <v>28</v>
      </c>
      <c r="D39" s="4" t="s">
        <v>5</v>
      </c>
      <c r="E39" s="24">
        <v>770.69</v>
      </c>
      <c r="F39" s="36">
        <v>282750692</v>
      </c>
      <c r="G39" s="4" t="s">
        <v>4</v>
      </c>
      <c r="H39" s="42" t="s">
        <v>7</v>
      </c>
    </row>
    <row r="40" spans="2:8" ht="19.95" customHeight="1" thickBot="1" x14ac:dyDescent="0.35">
      <c r="B40" s="5"/>
      <c r="C40" s="14" t="s">
        <v>28</v>
      </c>
      <c r="D40" s="6" t="s">
        <v>5</v>
      </c>
      <c r="E40" s="24">
        <v>536.17999999999995</v>
      </c>
      <c r="F40" s="36">
        <v>195573921</v>
      </c>
      <c r="G40" s="6" t="s">
        <v>4</v>
      </c>
      <c r="H40" s="42" t="s">
        <v>8</v>
      </c>
    </row>
    <row r="41" spans="2:8" ht="19.95" customHeight="1" thickBot="1" x14ac:dyDescent="0.35">
      <c r="B41" s="7" t="s">
        <v>20</v>
      </c>
      <c r="C41" s="79"/>
      <c r="D41" s="51"/>
      <c r="E41" s="25">
        <f>SUM(E4:E40)</f>
        <v>93164.569999999992</v>
      </c>
      <c r="F41" s="33">
        <f>SUM(F4:F40)</f>
        <v>32469846986</v>
      </c>
      <c r="G41" s="50"/>
      <c r="H41" s="52"/>
    </row>
    <row r="42" spans="2:8" ht="19.95" customHeight="1" thickBot="1" x14ac:dyDescent="0.35"/>
    <row r="43" spans="2:8" ht="19.95" customHeight="1" x14ac:dyDescent="0.3">
      <c r="B43" s="77" t="s">
        <v>0</v>
      </c>
      <c r="C43" s="55" t="s">
        <v>32</v>
      </c>
      <c r="D43" s="78" t="s">
        <v>1</v>
      </c>
      <c r="E43" s="20" t="s">
        <v>21</v>
      </c>
      <c r="F43" s="68" t="s">
        <v>27</v>
      </c>
      <c r="G43" s="70" t="s">
        <v>2</v>
      </c>
      <c r="H43" s="71"/>
    </row>
    <row r="44" spans="2:8" ht="19.95" customHeight="1" thickBot="1" x14ac:dyDescent="0.35">
      <c r="B44" s="60"/>
      <c r="C44" s="54"/>
      <c r="D44" s="57"/>
      <c r="E44" s="19" t="s">
        <v>31</v>
      </c>
      <c r="F44" s="69"/>
      <c r="G44" s="72"/>
      <c r="H44" s="61"/>
    </row>
    <row r="45" spans="2:8" ht="19.95" customHeight="1" x14ac:dyDescent="0.3">
      <c r="B45" s="1" t="s">
        <v>3</v>
      </c>
      <c r="C45" s="16" t="s">
        <v>29</v>
      </c>
      <c r="D45" s="2" t="s">
        <v>5</v>
      </c>
      <c r="E45" s="27">
        <v>11172</v>
      </c>
      <c r="F45" s="35">
        <v>3358764942</v>
      </c>
      <c r="G45" s="64" t="s">
        <v>6</v>
      </c>
      <c r="H45" s="65"/>
    </row>
    <row r="46" spans="2:8" ht="19.95" customHeight="1" x14ac:dyDescent="0.3">
      <c r="B46" s="3" t="s">
        <v>9</v>
      </c>
      <c r="C46" s="16" t="s">
        <v>29</v>
      </c>
      <c r="D46" s="4" t="s">
        <v>5</v>
      </c>
      <c r="E46" s="28">
        <v>16281</v>
      </c>
      <c r="F46" s="34">
        <v>4940873538</v>
      </c>
      <c r="G46" s="62" t="s">
        <v>6</v>
      </c>
      <c r="H46" s="63"/>
    </row>
    <row r="47" spans="2:8" ht="19.95" customHeight="1" x14ac:dyDescent="0.3">
      <c r="B47" s="3" t="s">
        <v>10</v>
      </c>
      <c r="C47" s="16" t="s">
        <v>29</v>
      </c>
      <c r="D47" s="4" t="s">
        <v>5</v>
      </c>
      <c r="E47" s="28">
        <v>18820</v>
      </c>
      <c r="F47" s="34">
        <v>5810593599</v>
      </c>
      <c r="G47" s="62" t="s">
        <v>6</v>
      </c>
      <c r="H47" s="63"/>
    </row>
    <row r="48" spans="2:8" ht="19.95" customHeight="1" x14ac:dyDescent="0.3">
      <c r="B48" s="5" t="s">
        <v>11</v>
      </c>
      <c r="C48" s="16" t="s">
        <v>29</v>
      </c>
      <c r="D48" s="4" t="s">
        <v>5</v>
      </c>
      <c r="E48" s="29">
        <v>21033</v>
      </c>
      <c r="F48" s="36">
        <v>6758065725</v>
      </c>
      <c r="G48" s="62" t="s">
        <v>6</v>
      </c>
      <c r="H48" s="63"/>
    </row>
    <row r="49" spans="2:8" ht="19.95" customHeight="1" x14ac:dyDescent="0.3">
      <c r="B49" s="5" t="s">
        <v>12</v>
      </c>
      <c r="C49" s="16" t="s">
        <v>29</v>
      </c>
      <c r="D49" s="4" t="s">
        <v>5</v>
      </c>
      <c r="E49" s="29">
        <v>21735</v>
      </c>
      <c r="F49" s="36">
        <v>7213647398</v>
      </c>
      <c r="G49" s="62" t="s">
        <v>6</v>
      </c>
      <c r="H49" s="63"/>
    </row>
    <row r="50" spans="2:8" ht="19.95" customHeight="1" x14ac:dyDescent="0.3">
      <c r="B50" s="5" t="s">
        <v>13</v>
      </c>
      <c r="C50" s="16" t="s">
        <v>29</v>
      </c>
      <c r="D50" s="4" t="s">
        <v>5</v>
      </c>
      <c r="E50" s="29">
        <v>22496</v>
      </c>
      <c r="F50" s="36">
        <v>7487928430</v>
      </c>
      <c r="G50" s="62" t="s">
        <v>6</v>
      </c>
      <c r="H50" s="63"/>
    </row>
    <row r="51" spans="2:8" ht="19.95" customHeight="1" x14ac:dyDescent="0.3">
      <c r="B51" s="5" t="s">
        <v>14</v>
      </c>
      <c r="C51" s="16" t="s">
        <v>29</v>
      </c>
      <c r="D51" s="4" t="s">
        <v>5</v>
      </c>
      <c r="E51" s="29">
        <v>26680</v>
      </c>
      <c r="F51" s="36">
        <v>9283958445</v>
      </c>
      <c r="G51" s="62" t="s">
        <v>6</v>
      </c>
      <c r="H51" s="63"/>
    </row>
    <row r="52" spans="2:8" ht="19.95" customHeight="1" x14ac:dyDescent="0.3">
      <c r="B52" s="5" t="s">
        <v>15</v>
      </c>
      <c r="C52" s="16" t="s">
        <v>29</v>
      </c>
      <c r="D52" s="4" t="s">
        <v>5</v>
      </c>
      <c r="E52" s="29">
        <v>20438</v>
      </c>
      <c r="F52" s="36">
        <v>7808407421</v>
      </c>
      <c r="G52" s="62" t="s">
        <v>6</v>
      </c>
      <c r="H52" s="63"/>
    </row>
    <row r="53" spans="2:8" ht="19.95" customHeight="1" x14ac:dyDescent="0.3">
      <c r="B53" s="5" t="s">
        <v>16</v>
      </c>
      <c r="C53" s="16" t="s">
        <v>29</v>
      </c>
      <c r="D53" s="4" t="s">
        <v>5</v>
      </c>
      <c r="E53" s="29">
        <v>12884</v>
      </c>
      <c r="F53" s="36">
        <v>4835098091</v>
      </c>
      <c r="G53" s="62" t="s">
        <v>6</v>
      </c>
      <c r="H53" s="63"/>
    </row>
    <row r="54" spans="2:8" ht="19.95" customHeight="1" x14ac:dyDescent="0.3">
      <c r="B54" s="5" t="s">
        <v>17</v>
      </c>
      <c r="C54" s="16" t="s">
        <v>29</v>
      </c>
      <c r="D54" s="4" t="s">
        <v>5</v>
      </c>
      <c r="E54" s="29">
        <v>22832</v>
      </c>
      <c r="F54" s="36">
        <v>8403759615</v>
      </c>
      <c r="G54" s="62" t="s">
        <v>6</v>
      </c>
      <c r="H54" s="63"/>
    </row>
    <row r="55" spans="2:8" ht="19.95" customHeight="1" x14ac:dyDescent="0.3">
      <c r="B55" s="5" t="s">
        <v>18</v>
      </c>
      <c r="C55" s="16" t="s">
        <v>29</v>
      </c>
      <c r="D55" s="4" t="s">
        <v>5</v>
      </c>
      <c r="E55" s="29">
        <v>27350</v>
      </c>
      <c r="F55" s="36">
        <v>9924783818</v>
      </c>
      <c r="G55" s="62" t="s">
        <v>6</v>
      </c>
      <c r="H55" s="63"/>
    </row>
    <row r="56" spans="2:8" ht="19.95" customHeight="1" thickBot="1" x14ac:dyDescent="0.35">
      <c r="B56" s="5" t="s">
        <v>19</v>
      </c>
      <c r="C56" s="16" t="s">
        <v>29</v>
      </c>
      <c r="D56" s="4" t="s">
        <v>5</v>
      </c>
      <c r="E56" s="29">
        <v>21127</v>
      </c>
      <c r="F56" s="36">
        <v>7529853383</v>
      </c>
      <c r="G56" s="75" t="s">
        <v>6</v>
      </c>
      <c r="H56" s="76"/>
    </row>
    <row r="57" spans="2:8" ht="19.95" customHeight="1" thickBot="1" x14ac:dyDescent="0.35">
      <c r="B57" s="7" t="s">
        <v>20</v>
      </c>
      <c r="C57" s="50"/>
      <c r="D57" s="51"/>
      <c r="E57" s="30">
        <f>SUM(E45:E56)</f>
        <v>242848</v>
      </c>
      <c r="F57" s="33">
        <f>SUM(F45:F56)</f>
        <v>83355734405</v>
      </c>
      <c r="G57" s="50"/>
      <c r="H57" s="52"/>
    </row>
    <row r="58" spans="2:8" ht="19.95" customHeight="1" thickBot="1" x14ac:dyDescent="0.35">
      <c r="B58" s="8"/>
      <c r="C58" s="17"/>
      <c r="D58" s="8"/>
      <c r="E58" s="31"/>
      <c r="F58" s="38"/>
      <c r="G58" s="8"/>
      <c r="H58" s="17"/>
    </row>
    <row r="59" spans="2:8" ht="19.95" customHeight="1" x14ac:dyDescent="0.3">
      <c r="B59" s="77" t="s">
        <v>0</v>
      </c>
      <c r="C59" s="55" t="s">
        <v>32</v>
      </c>
      <c r="D59" s="78" t="s">
        <v>1</v>
      </c>
      <c r="E59" s="20" t="s">
        <v>21</v>
      </c>
      <c r="F59" s="68" t="s">
        <v>27</v>
      </c>
      <c r="G59" s="70" t="s">
        <v>2</v>
      </c>
      <c r="H59" s="71"/>
    </row>
    <row r="60" spans="2:8" ht="19.95" customHeight="1" thickBot="1" x14ac:dyDescent="0.35">
      <c r="B60" s="60"/>
      <c r="C60" s="54"/>
      <c r="D60" s="57"/>
      <c r="E60" s="19" t="s">
        <v>31</v>
      </c>
      <c r="F60" s="69"/>
      <c r="G60" s="72"/>
      <c r="H60" s="61"/>
    </row>
    <row r="61" spans="2:8" ht="19.95" customHeight="1" x14ac:dyDescent="0.3">
      <c r="B61" s="1" t="s">
        <v>3</v>
      </c>
      <c r="C61" s="2" t="s">
        <v>34</v>
      </c>
      <c r="D61" s="2" t="s">
        <v>5</v>
      </c>
      <c r="E61" s="27">
        <v>1807</v>
      </c>
      <c r="F61" s="35">
        <v>547854316</v>
      </c>
      <c r="G61" s="64" t="s">
        <v>6</v>
      </c>
      <c r="H61" s="65"/>
    </row>
    <row r="62" spans="2:8" ht="19.95" customHeight="1" x14ac:dyDescent="0.3">
      <c r="B62" s="3" t="s">
        <v>9</v>
      </c>
      <c r="C62" s="2" t="s">
        <v>34</v>
      </c>
      <c r="D62" s="4" t="s">
        <v>5</v>
      </c>
      <c r="E62" s="28">
        <v>1883</v>
      </c>
      <c r="F62" s="34">
        <v>582382593</v>
      </c>
      <c r="G62" s="62" t="s">
        <v>6</v>
      </c>
      <c r="H62" s="63"/>
    </row>
    <row r="63" spans="2:8" ht="19.95" customHeight="1" x14ac:dyDescent="0.3">
      <c r="B63" s="3" t="s">
        <v>10</v>
      </c>
      <c r="C63" s="2" t="s">
        <v>34</v>
      </c>
      <c r="D63" s="4" t="s">
        <v>5</v>
      </c>
      <c r="E63" s="28">
        <v>896</v>
      </c>
      <c r="F63" s="34">
        <v>277913934</v>
      </c>
      <c r="G63" s="62" t="s">
        <v>6</v>
      </c>
      <c r="H63" s="63"/>
    </row>
    <row r="64" spans="2:8" ht="19.95" customHeight="1" x14ac:dyDescent="0.3">
      <c r="B64" s="5" t="s">
        <v>11</v>
      </c>
      <c r="C64" s="2" t="s">
        <v>34</v>
      </c>
      <c r="D64" s="4" t="s">
        <v>5</v>
      </c>
      <c r="E64" s="29">
        <v>1612</v>
      </c>
      <c r="F64" s="36">
        <v>502570682</v>
      </c>
      <c r="G64" s="62" t="s">
        <v>6</v>
      </c>
      <c r="H64" s="63"/>
    </row>
    <row r="65" spans="2:8" ht="19.95" customHeight="1" x14ac:dyDescent="0.3">
      <c r="B65" s="5" t="s">
        <v>12</v>
      </c>
      <c r="C65" s="2" t="s">
        <v>34</v>
      </c>
      <c r="D65" s="4" t="s">
        <v>5</v>
      </c>
      <c r="E65" s="29">
        <v>2440</v>
      </c>
      <c r="F65" s="36">
        <v>809080877</v>
      </c>
      <c r="G65" s="62" t="s">
        <v>6</v>
      </c>
      <c r="H65" s="63"/>
    </row>
    <row r="66" spans="2:8" ht="19.95" customHeight="1" x14ac:dyDescent="0.3">
      <c r="B66" s="5" t="s">
        <v>13</v>
      </c>
      <c r="C66" s="2" t="s">
        <v>34</v>
      </c>
      <c r="D66" s="4" t="s">
        <v>5</v>
      </c>
      <c r="E66" s="29">
        <v>2014</v>
      </c>
      <c r="F66" s="36">
        <v>670467099</v>
      </c>
      <c r="G66" s="62" t="s">
        <v>6</v>
      </c>
      <c r="H66" s="63"/>
    </row>
    <row r="67" spans="2:8" ht="19.95" customHeight="1" x14ac:dyDescent="0.3">
      <c r="B67" s="5" t="s">
        <v>14</v>
      </c>
      <c r="C67" s="2" t="s">
        <v>34</v>
      </c>
      <c r="D67" s="4" t="s">
        <v>5</v>
      </c>
      <c r="E67" s="29">
        <v>2219</v>
      </c>
      <c r="F67" s="36">
        <v>774455704</v>
      </c>
      <c r="G67" s="62" t="s">
        <v>6</v>
      </c>
      <c r="H67" s="63"/>
    </row>
    <row r="68" spans="2:8" ht="19.95" customHeight="1" x14ac:dyDescent="0.3">
      <c r="B68" s="5" t="s">
        <v>15</v>
      </c>
      <c r="C68" s="2" t="s">
        <v>34</v>
      </c>
      <c r="D68" s="4" t="s">
        <v>5</v>
      </c>
      <c r="E68" s="29">
        <v>2176</v>
      </c>
      <c r="F68" s="36">
        <v>830662802</v>
      </c>
      <c r="G68" s="62" t="s">
        <v>6</v>
      </c>
      <c r="H68" s="63"/>
    </row>
    <row r="69" spans="2:8" ht="19.95" customHeight="1" x14ac:dyDescent="0.3">
      <c r="B69" s="5" t="s">
        <v>16</v>
      </c>
      <c r="C69" s="2" t="s">
        <v>34</v>
      </c>
      <c r="D69" s="4" t="s">
        <v>5</v>
      </c>
      <c r="E69" s="29">
        <v>1934</v>
      </c>
      <c r="F69" s="36">
        <v>717847624</v>
      </c>
      <c r="G69" s="62" t="s">
        <v>6</v>
      </c>
      <c r="H69" s="63"/>
    </row>
    <row r="70" spans="2:8" ht="19.95" customHeight="1" x14ac:dyDescent="0.3">
      <c r="B70" s="5" t="s">
        <v>17</v>
      </c>
      <c r="C70" s="2" t="s">
        <v>34</v>
      </c>
      <c r="D70" s="4" t="s">
        <v>5</v>
      </c>
      <c r="E70" s="29">
        <v>1716</v>
      </c>
      <c r="F70" s="36">
        <v>631763484</v>
      </c>
      <c r="G70" s="62" t="s">
        <v>6</v>
      </c>
      <c r="H70" s="63"/>
    </row>
    <row r="71" spans="2:8" ht="19.95" customHeight="1" x14ac:dyDescent="0.3">
      <c r="B71" s="5" t="s">
        <v>18</v>
      </c>
      <c r="C71" s="2" t="s">
        <v>34</v>
      </c>
      <c r="D71" s="4" t="s">
        <v>5</v>
      </c>
      <c r="E71" s="29">
        <v>1173</v>
      </c>
      <c r="F71" s="36">
        <v>426557505</v>
      </c>
      <c r="G71" s="62" t="s">
        <v>6</v>
      </c>
      <c r="H71" s="63"/>
    </row>
    <row r="72" spans="2:8" ht="19.95" customHeight="1" thickBot="1" x14ac:dyDescent="0.35">
      <c r="B72" s="5" t="s">
        <v>19</v>
      </c>
      <c r="C72" s="2" t="s">
        <v>34</v>
      </c>
      <c r="D72" s="4" t="s">
        <v>5</v>
      </c>
      <c r="E72" s="29">
        <v>2267</v>
      </c>
      <c r="F72" s="36">
        <v>802576550</v>
      </c>
      <c r="G72" s="75" t="s">
        <v>6</v>
      </c>
      <c r="H72" s="76"/>
    </row>
    <row r="73" spans="2:8" ht="19.95" customHeight="1" thickBot="1" x14ac:dyDescent="0.35">
      <c r="B73" s="7" t="s">
        <v>20</v>
      </c>
      <c r="C73" s="50"/>
      <c r="D73" s="51"/>
      <c r="E73" s="30">
        <f>SUM(E61:E72)</f>
        <v>22137</v>
      </c>
      <c r="F73" s="33">
        <f>SUM(F61:F72)</f>
        <v>7574133170</v>
      </c>
      <c r="G73" s="50"/>
      <c r="H73" s="52"/>
    </row>
    <row r="74" spans="2:8" ht="19.95" customHeight="1" thickBot="1" x14ac:dyDescent="0.35"/>
    <row r="75" spans="2:8" ht="19.95" customHeight="1" x14ac:dyDescent="0.3">
      <c r="B75" s="66" t="s">
        <v>0</v>
      </c>
      <c r="C75" s="55" t="s">
        <v>32</v>
      </c>
      <c r="D75" s="68" t="s">
        <v>1</v>
      </c>
      <c r="E75" s="20" t="s">
        <v>21</v>
      </c>
      <c r="F75" s="68" t="s">
        <v>27</v>
      </c>
      <c r="G75" s="70" t="s">
        <v>2</v>
      </c>
      <c r="H75" s="71"/>
    </row>
    <row r="76" spans="2:8" ht="19.95" customHeight="1" thickBot="1" x14ac:dyDescent="0.35">
      <c r="B76" s="67"/>
      <c r="C76" s="54"/>
      <c r="D76" s="69"/>
      <c r="E76" s="19" t="s">
        <v>31</v>
      </c>
      <c r="F76" s="69"/>
      <c r="G76" s="72"/>
      <c r="H76" s="61"/>
    </row>
    <row r="77" spans="2:8" ht="19.95" customHeight="1" x14ac:dyDescent="0.3">
      <c r="B77" s="1" t="s">
        <v>3</v>
      </c>
      <c r="C77" s="2" t="s">
        <v>33</v>
      </c>
      <c r="D77" s="2" t="s">
        <v>5</v>
      </c>
      <c r="E77" s="27">
        <v>8423</v>
      </c>
      <c r="F77" s="35">
        <v>2530391293</v>
      </c>
      <c r="G77" s="64" t="s">
        <v>6</v>
      </c>
      <c r="H77" s="65"/>
    </row>
    <row r="78" spans="2:8" ht="19.95" customHeight="1" x14ac:dyDescent="0.3">
      <c r="B78" s="3" t="s">
        <v>9</v>
      </c>
      <c r="C78" s="2" t="s">
        <v>33</v>
      </c>
      <c r="D78" s="4" t="s">
        <v>5</v>
      </c>
      <c r="E78" s="28">
        <v>9600</v>
      </c>
      <c r="F78" s="34">
        <v>2923024844</v>
      </c>
      <c r="G78" s="62" t="s">
        <v>6</v>
      </c>
      <c r="H78" s="63"/>
    </row>
    <row r="79" spans="2:8" ht="19.95" customHeight="1" x14ac:dyDescent="0.3">
      <c r="B79" s="3" t="s">
        <v>10</v>
      </c>
      <c r="C79" s="2" t="s">
        <v>33</v>
      </c>
      <c r="D79" s="4" t="s">
        <v>5</v>
      </c>
      <c r="E79" s="28">
        <v>9600</v>
      </c>
      <c r="F79" s="34">
        <v>2928998589</v>
      </c>
      <c r="G79" s="62" t="s">
        <v>6</v>
      </c>
      <c r="H79" s="63"/>
    </row>
    <row r="80" spans="2:8" ht="19.95" customHeight="1" x14ac:dyDescent="0.3">
      <c r="B80" s="5" t="s">
        <v>11</v>
      </c>
      <c r="C80" s="2" t="s">
        <v>33</v>
      </c>
      <c r="D80" s="4" t="s">
        <v>5</v>
      </c>
      <c r="E80" s="29">
        <v>14400</v>
      </c>
      <c r="F80" s="36">
        <v>4657432660</v>
      </c>
      <c r="G80" s="62" t="s">
        <v>6</v>
      </c>
      <c r="H80" s="63"/>
    </row>
    <row r="81" spans="2:8" ht="19.95" customHeight="1" x14ac:dyDescent="0.3">
      <c r="B81" s="5" t="s">
        <v>12</v>
      </c>
      <c r="C81" s="2" t="s">
        <v>33</v>
      </c>
      <c r="D81" s="4" t="s">
        <v>5</v>
      </c>
      <c r="E81" s="29">
        <v>9600</v>
      </c>
      <c r="F81" s="36">
        <v>3171931132</v>
      </c>
      <c r="G81" s="62" t="s">
        <v>6</v>
      </c>
      <c r="H81" s="63"/>
    </row>
    <row r="82" spans="2:8" ht="19.95" customHeight="1" x14ac:dyDescent="0.3">
      <c r="B82" s="5" t="s">
        <v>13</v>
      </c>
      <c r="C82" s="2" t="s">
        <v>33</v>
      </c>
      <c r="D82" s="4" t="s">
        <v>5</v>
      </c>
      <c r="E82" s="29">
        <v>9600</v>
      </c>
      <c r="F82" s="36">
        <v>3185772887</v>
      </c>
      <c r="G82" s="62" t="s">
        <v>6</v>
      </c>
      <c r="H82" s="63"/>
    </row>
    <row r="83" spans="2:8" ht="19.95" customHeight="1" x14ac:dyDescent="0.3">
      <c r="B83" s="5" t="s">
        <v>14</v>
      </c>
      <c r="C83" s="2" t="s">
        <v>33</v>
      </c>
      <c r="D83" s="4" t="s">
        <v>5</v>
      </c>
      <c r="E83" s="29">
        <v>9600</v>
      </c>
      <c r="F83" s="36">
        <v>3336199661</v>
      </c>
      <c r="G83" s="62" t="s">
        <v>6</v>
      </c>
      <c r="H83" s="63"/>
    </row>
    <row r="84" spans="2:8" ht="19.95" customHeight="1" x14ac:dyDescent="0.3">
      <c r="B84" s="5" t="s">
        <v>15</v>
      </c>
      <c r="C84" s="2" t="s">
        <v>33</v>
      </c>
      <c r="D84" s="4" t="s">
        <v>5</v>
      </c>
      <c r="E84" s="29">
        <v>9600</v>
      </c>
      <c r="F84" s="36">
        <v>3655784189</v>
      </c>
      <c r="G84" s="62" t="s">
        <v>6</v>
      </c>
      <c r="H84" s="63"/>
    </row>
    <row r="85" spans="2:8" ht="19.95" customHeight="1" x14ac:dyDescent="0.3">
      <c r="B85" s="5" t="s">
        <v>16</v>
      </c>
      <c r="C85" s="2" t="s">
        <v>33</v>
      </c>
      <c r="D85" s="4" t="s">
        <v>5</v>
      </c>
      <c r="E85" s="29">
        <v>4800</v>
      </c>
      <c r="F85" s="36">
        <v>1795532629</v>
      </c>
      <c r="G85" s="62" t="s">
        <v>6</v>
      </c>
      <c r="H85" s="63"/>
    </row>
    <row r="86" spans="2:8" ht="19.95" customHeight="1" x14ac:dyDescent="0.3">
      <c r="B86" s="5" t="s">
        <v>17</v>
      </c>
      <c r="C86" s="2" t="s">
        <v>33</v>
      </c>
      <c r="D86" s="4" t="s">
        <v>5</v>
      </c>
      <c r="E86" s="29">
        <v>9600</v>
      </c>
      <c r="F86" s="36">
        <v>3529882752</v>
      </c>
      <c r="G86" s="62" t="s">
        <v>6</v>
      </c>
      <c r="H86" s="63"/>
    </row>
    <row r="87" spans="2:8" ht="19.95" customHeight="1" x14ac:dyDescent="0.3">
      <c r="B87" s="5" t="s">
        <v>18</v>
      </c>
      <c r="C87" s="2" t="s">
        <v>33</v>
      </c>
      <c r="D87" s="4" t="s">
        <v>5</v>
      </c>
      <c r="E87" s="29">
        <v>8573</v>
      </c>
      <c r="F87" s="36">
        <v>3138282600</v>
      </c>
      <c r="G87" s="62" t="s">
        <v>6</v>
      </c>
      <c r="H87" s="63"/>
    </row>
    <row r="88" spans="2:8" ht="19.95" customHeight="1" thickBot="1" x14ac:dyDescent="0.35">
      <c r="B88" s="5" t="s">
        <v>19</v>
      </c>
      <c r="C88" s="2" t="s">
        <v>33</v>
      </c>
      <c r="D88" s="4" t="s">
        <v>5</v>
      </c>
      <c r="E88" s="29">
        <v>10189</v>
      </c>
      <c r="F88" s="36">
        <v>3649136468</v>
      </c>
      <c r="G88" s="75" t="s">
        <v>6</v>
      </c>
      <c r="H88" s="76"/>
    </row>
    <row r="89" spans="2:8" ht="19.95" customHeight="1" thickBot="1" x14ac:dyDescent="0.35">
      <c r="B89" s="7" t="s">
        <v>20</v>
      </c>
      <c r="C89" s="50"/>
      <c r="D89" s="51"/>
      <c r="E89" s="30">
        <f>SUM(E77:E88)</f>
        <v>113585</v>
      </c>
      <c r="F89" s="33">
        <f>SUM(F77:F88)</f>
        <v>38502369704</v>
      </c>
      <c r="G89" s="50"/>
      <c r="H89" s="52"/>
    </row>
    <row r="90" spans="2:8" ht="19.95" customHeight="1" thickBot="1" x14ac:dyDescent="0.35"/>
    <row r="91" spans="2:8" ht="19.95" customHeight="1" x14ac:dyDescent="0.3">
      <c r="B91" s="66" t="s">
        <v>0</v>
      </c>
      <c r="C91" s="55" t="s">
        <v>32</v>
      </c>
      <c r="D91" s="68" t="s">
        <v>1</v>
      </c>
      <c r="E91" s="20" t="s">
        <v>21</v>
      </c>
      <c r="F91" s="68" t="s">
        <v>27</v>
      </c>
      <c r="G91" s="70" t="s">
        <v>2</v>
      </c>
      <c r="H91" s="71"/>
    </row>
    <row r="92" spans="2:8" ht="19.95" customHeight="1" thickBot="1" x14ac:dyDescent="0.35">
      <c r="B92" s="67"/>
      <c r="C92" s="54"/>
      <c r="D92" s="69"/>
      <c r="E92" s="21" t="s">
        <v>31</v>
      </c>
      <c r="F92" s="69"/>
      <c r="G92" s="72"/>
      <c r="H92" s="61"/>
    </row>
    <row r="93" spans="2:8" ht="19.95" customHeight="1" x14ac:dyDescent="0.3">
      <c r="B93" s="1" t="s">
        <v>3</v>
      </c>
      <c r="C93" s="2" t="s">
        <v>22</v>
      </c>
      <c r="D93" s="2" t="s">
        <v>5</v>
      </c>
      <c r="E93" s="27">
        <v>514</v>
      </c>
      <c r="F93" s="35">
        <v>154875555</v>
      </c>
      <c r="G93" s="64" t="s">
        <v>23</v>
      </c>
      <c r="H93" s="65"/>
    </row>
    <row r="94" spans="2:8" ht="19.95" customHeight="1" x14ac:dyDescent="0.3">
      <c r="B94" s="3" t="s">
        <v>9</v>
      </c>
      <c r="C94" s="4" t="s">
        <v>22</v>
      </c>
      <c r="D94" s="4" t="s">
        <v>5</v>
      </c>
      <c r="E94" s="28">
        <v>613</v>
      </c>
      <c r="F94" s="34">
        <v>186215120</v>
      </c>
      <c r="G94" s="62" t="s">
        <v>23</v>
      </c>
      <c r="H94" s="63"/>
    </row>
    <row r="95" spans="2:8" ht="19.95" customHeight="1" x14ac:dyDescent="0.3">
      <c r="B95" s="3" t="s">
        <v>10</v>
      </c>
      <c r="C95" s="4" t="s">
        <v>22</v>
      </c>
      <c r="D95" s="4" t="s">
        <v>5</v>
      </c>
      <c r="E95" s="28">
        <v>937</v>
      </c>
      <c r="F95" s="34">
        <v>295135412</v>
      </c>
      <c r="G95" s="62" t="s">
        <v>23</v>
      </c>
      <c r="H95" s="63"/>
    </row>
    <row r="96" spans="2:8" ht="19.95" customHeight="1" x14ac:dyDescent="0.3">
      <c r="B96" s="5" t="s">
        <v>11</v>
      </c>
      <c r="C96" s="4" t="s">
        <v>22</v>
      </c>
      <c r="D96" s="4" t="s">
        <v>5</v>
      </c>
      <c r="E96" s="29">
        <v>0</v>
      </c>
      <c r="F96" s="36">
        <v>0</v>
      </c>
      <c r="G96" s="62" t="s">
        <v>23</v>
      </c>
      <c r="H96" s="63"/>
    </row>
    <row r="97" spans="2:8" ht="19.95" customHeight="1" x14ac:dyDescent="0.3">
      <c r="B97" s="5" t="s">
        <v>12</v>
      </c>
      <c r="C97" s="4" t="s">
        <v>22</v>
      </c>
      <c r="D97" s="4" t="s">
        <v>5</v>
      </c>
      <c r="E97" s="29">
        <v>855</v>
      </c>
      <c r="F97" s="36">
        <v>279441322</v>
      </c>
      <c r="G97" s="62" t="s">
        <v>23</v>
      </c>
      <c r="H97" s="63"/>
    </row>
    <row r="98" spans="2:8" ht="19.95" customHeight="1" x14ac:dyDescent="0.3">
      <c r="B98" s="5" t="s">
        <v>13</v>
      </c>
      <c r="C98" s="4" t="s">
        <v>22</v>
      </c>
      <c r="D98" s="4" t="s">
        <v>5</v>
      </c>
      <c r="E98" s="29">
        <v>830</v>
      </c>
      <c r="F98" s="36">
        <v>279282003</v>
      </c>
      <c r="G98" s="62" t="s">
        <v>23</v>
      </c>
      <c r="H98" s="63"/>
    </row>
    <row r="99" spans="2:8" ht="19.95" customHeight="1" x14ac:dyDescent="0.3">
      <c r="B99" s="5" t="s">
        <v>14</v>
      </c>
      <c r="C99" s="4" t="s">
        <v>22</v>
      </c>
      <c r="D99" s="4" t="s">
        <v>5</v>
      </c>
      <c r="E99" s="29">
        <v>840</v>
      </c>
      <c r="F99" s="36">
        <v>303566535</v>
      </c>
      <c r="G99" s="62" t="s">
        <v>23</v>
      </c>
      <c r="H99" s="63"/>
    </row>
    <row r="100" spans="2:8" ht="19.95" customHeight="1" x14ac:dyDescent="0.3">
      <c r="B100" s="5" t="s">
        <v>15</v>
      </c>
      <c r="C100" s="4" t="s">
        <v>22</v>
      </c>
      <c r="D100" s="4" t="s">
        <v>5</v>
      </c>
      <c r="E100" s="29">
        <v>0</v>
      </c>
      <c r="F100" s="36">
        <v>0</v>
      </c>
      <c r="G100" s="62" t="s">
        <v>23</v>
      </c>
      <c r="H100" s="63"/>
    </row>
    <row r="101" spans="2:8" ht="19.95" customHeight="1" x14ac:dyDescent="0.3">
      <c r="B101" s="5" t="s">
        <v>16</v>
      </c>
      <c r="C101" s="4" t="s">
        <v>22</v>
      </c>
      <c r="D101" s="4" t="s">
        <v>5</v>
      </c>
      <c r="E101" s="29">
        <v>1681</v>
      </c>
      <c r="F101" s="36">
        <v>626736637</v>
      </c>
      <c r="G101" s="62" t="s">
        <v>23</v>
      </c>
      <c r="H101" s="63"/>
    </row>
    <row r="102" spans="2:8" ht="19.95" customHeight="1" x14ac:dyDescent="0.3">
      <c r="B102" s="5" t="s">
        <v>17</v>
      </c>
      <c r="C102" s="4" t="s">
        <v>22</v>
      </c>
      <c r="D102" s="4" t="s">
        <v>5</v>
      </c>
      <c r="E102" s="29">
        <v>840</v>
      </c>
      <c r="F102" s="36">
        <v>309435026</v>
      </c>
      <c r="G102" s="62" t="s">
        <v>23</v>
      </c>
      <c r="H102" s="63"/>
    </row>
    <row r="103" spans="2:8" ht="19.95" customHeight="1" x14ac:dyDescent="0.3">
      <c r="B103" s="5" t="s">
        <v>18</v>
      </c>
      <c r="C103" s="4" t="s">
        <v>22</v>
      </c>
      <c r="D103" s="4" t="s">
        <v>5</v>
      </c>
      <c r="E103" s="29">
        <v>1036</v>
      </c>
      <c r="F103" s="36">
        <v>380875017</v>
      </c>
      <c r="G103" s="62" t="s">
        <v>23</v>
      </c>
      <c r="H103" s="63"/>
    </row>
    <row r="104" spans="2:8" ht="19.95" customHeight="1" thickBot="1" x14ac:dyDescent="0.35">
      <c r="B104" s="5" t="s">
        <v>19</v>
      </c>
      <c r="C104" s="4" t="s">
        <v>22</v>
      </c>
      <c r="D104" s="4" t="s">
        <v>5</v>
      </c>
      <c r="E104" s="29">
        <v>1760</v>
      </c>
      <c r="F104" s="36">
        <v>624112440</v>
      </c>
      <c r="G104" s="62" t="s">
        <v>23</v>
      </c>
      <c r="H104" s="63"/>
    </row>
    <row r="105" spans="2:8" ht="19.95" customHeight="1" thickBot="1" x14ac:dyDescent="0.35">
      <c r="B105" s="7" t="s">
        <v>20</v>
      </c>
      <c r="C105" s="50"/>
      <c r="D105" s="51"/>
      <c r="E105" s="30">
        <f>SUM(E93:E104)</f>
        <v>9906</v>
      </c>
      <c r="F105" s="33">
        <f>SUM(F93:F104)</f>
        <v>3439675067</v>
      </c>
      <c r="G105" s="50"/>
      <c r="H105" s="52"/>
    </row>
    <row r="106" spans="2:8" ht="19.95" customHeight="1" thickBot="1" x14ac:dyDescent="0.35"/>
    <row r="107" spans="2:8" ht="19.95" customHeight="1" x14ac:dyDescent="0.3">
      <c r="B107" s="66" t="s">
        <v>0</v>
      </c>
      <c r="C107" s="55" t="s">
        <v>32</v>
      </c>
      <c r="D107" s="68" t="s">
        <v>1</v>
      </c>
      <c r="E107" s="20" t="s">
        <v>21</v>
      </c>
      <c r="F107" s="73" t="s">
        <v>27</v>
      </c>
      <c r="G107" s="70" t="s">
        <v>2</v>
      </c>
      <c r="H107" s="71"/>
    </row>
    <row r="108" spans="2:8" ht="19.95" customHeight="1" thickBot="1" x14ac:dyDescent="0.35">
      <c r="B108" s="67"/>
      <c r="C108" s="54"/>
      <c r="D108" s="69"/>
      <c r="E108" s="19" t="s">
        <v>31</v>
      </c>
      <c r="F108" s="74"/>
      <c r="G108" s="72"/>
      <c r="H108" s="61"/>
    </row>
    <row r="109" spans="2:8" ht="19.95" customHeight="1" x14ac:dyDescent="0.3">
      <c r="B109" s="1" t="s">
        <v>3</v>
      </c>
      <c r="C109" s="2" t="s">
        <v>24</v>
      </c>
      <c r="D109" s="2" t="s">
        <v>5</v>
      </c>
      <c r="E109" s="27">
        <v>0</v>
      </c>
      <c r="F109" s="35">
        <v>0</v>
      </c>
      <c r="G109" s="64" t="s">
        <v>6</v>
      </c>
      <c r="H109" s="65"/>
    </row>
    <row r="110" spans="2:8" ht="19.95" customHeight="1" x14ac:dyDescent="0.3">
      <c r="B110" s="3" t="s">
        <v>9</v>
      </c>
      <c r="C110" s="2" t="s">
        <v>24</v>
      </c>
      <c r="D110" s="4" t="s">
        <v>5</v>
      </c>
      <c r="E110" s="28">
        <v>0</v>
      </c>
      <c r="F110" s="34">
        <v>0</v>
      </c>
      <c r="G110" s="62" t="s">
        <v>6</v>
      </c>
      <c r="H110" s="63"/>
    </row>
    <row r="111" spans="2:8" ht="19.95" customHeight="1" x14ac:dyDescent="0.3">
      <c r="B111" s="3" t="s">
        <v>10</v>
      </c>
      <c r="C111" s="2" t="s">
        <v>24</v>
      </c>
      <c r="D111" s="4" t="s">
        <v>5</v>
      </c>
      <c r="E111" s="28">
        <v>101</v>
      </c>
      <c r="F111" s="34">
        <v>29336153</v>
      </c>
      <c r="G111" s="62" t="s">
        <v>6</v>
      </c>
      <c r="H111" s="63"/>
    </row>
    <row r="112" spans="2:8" ht="19.95" customHeight="1" x14ac:dyDescent="0.3">
      <c r="B112" s="5" t="s">
        <v>11</v>
      </c>
      <c r="C112" s="2" t="s">
        <v>24</v>
      </c>
      <c r="D112" s="4" t="s">
        <v>5</v>
      </c>
      <c r="E112" s="29">
        <v>181</v>
      </c>
      <c r="F112" s="36">
        <v>58258735</v>
      </c>
      <c r="G112" s="62" t="s">
        <v>6</v>
      </c>
      <c r="H112" s="63"/>
    </row>
    <row r="113" spans="2:8" ht="19.95" customHeight="1" x14ac:dyDescent="0.3">
      <c r="B113" s="5" t="s">
        <v>12</v>
      </c>
      <c r="C113" s="2" t="s">
        <v>24</v>
      </c>
      <c r="D113" s="4" t="s">
        <v>5</v>
      </c>
      <c r="E113" s="29">
        <v>278</v>
      </c>
      <c r="F113" s="36">
        <v>91534736</v>
      </c>
      <c r="G113" s="62" t="s">
        <v>6</v>
      </c>
      <c r="H113" s="63"/>
    </row>
    <row r="114" spans="2:8" ht="19.95" customHeight="1" x14ac:dyDescent="0.3">
      <c r="B114" s="5" t="s">
        <v>13</v>
      </c>
      <c r="C114" s="2" t="s">
        <v>24</v>
      </c>
      <c r="D114" s="4" t="s">
        <v>5</v>
      </c>
      <c r="E114" s="29">
        <v>491</v>
      </c>
      <c r="F114" s="36">
        <v>163194304</v>
      </c>
      <c r="G114" s="62" t="s">
        <v>6</v>
      </c>
      <c r="H114" s="63"/>
    </row>
    <row r="115" spans="2:8" ht="19.95" customHeight="1" x14ac:dyDescent="0.3">
      <c r="B115" s="5" t="s">
        <v>14</v>
      </c>
      <c r="C115" s="2" t="s">
        <v>24</v>
      </c>
      <c r="D115" s="4" t="s">
        <v>5</v>
      </c>
      <c r="E115" s="29">
        <v>557</v>
      </c>
      <c r="F115" s="36">
        <v>194349089</v>
      </c>
      <c r="G115" s="62" t="s">
        <v>6</v>
      </c>
      <c r="H115" s="63"/>
    </row>
    <row r="116" spans="2:8" ht="19.95" customHeight="1" x14ac:dyDescent="0.3">
      <c r="B116" s="5" t="s">
        <v>15</v>
      </c>
      <c r="C116" s="2" t="s">
        <v>24</v>
      </c>
      <c r="D116" s="4" t="s">
        <v>5</v>
      </c>
      <c r="E116" s="29">
        <v>357</v>
      </c>
      <c r="F116" s="36">
        <v>137099338</v>
      </c>
      <c r="G116" s="62" t="s">
        <v>6</v>
      </c>
      <c r="H116" s="63"/>
    </row>
    <row r="117" spans="2:8" ht="19.95" customHeight="1" x14ac:dyDescent="0.3">
      <c r="B117" s="5" t="s">
        <v>16</v>
      </c>
      <c r="C117" s="2" t="s">
        <v>24</v>
      </c>
      <c r="D117" s="4" t="s">
        <v>5</v>
      </c>
      <c r="E117" s="29">
        <v>883</v>
      </c>
      <c r="F117" s="36">
        <v>326510444</v>
      </c>
      <c r="G117" s="62" t="s">
        <v>6</v>
      </c>
      <c r="H117" s="63"/>
    </row>
    <row r="118" spans="2:8" ht="19.95" customHeight="1" x14ac:dyDescent="0.3">
      <c r="B118" s="5" t="s">
        <v>17</v>
      </c>
      <c r="C118" s="2" t="s">
        <v>24</v>
      </c>
      <c r="D118" s="4" t="s">
        <v>5</v>
      </c>
      <c r="E118" s="29">
        <v>0</v>
      </c>
      <c r="F118" s="36">
        <v>0</v>
      </c>
      <c r="G118" s="62" t="s">
        <v>6</v>
      </c>
      <c r="H118" s="63"/>
    </row>
    <row r="119" spans="2:8" ht="19.95" customHeight="1" x14ac:dyDescent="0.3">
      <c r="B119" s="5" t="s">
        <v>18</v>
      </c>
      <c r="C119" s="2" t="s">
        <v>24</v>
      </c>
      <c r="D119" s="4" t="s">
        <v>5</v>
      </c>
      <c r="E119" s="29">
        <v>1202</v>
      </c>
      <c r="F119" s="36">
        <v>432848745</v>
      </c>
      <c r="G119" s="62" t="s">
        <v>6</v>
      </c>
      <c r="H119" s="63"/>
    </row>
    <row r="120" spans="2:8" ht="19.95" customHeight="1" x14ac:dyDescent="0.3">
      <c r="B120" s="5" t="s">
        <v>19</v>
      </c>
      <c r="C120" s="2" t="s">
        <v>24</v>
      </c>
      <c r="D120" s="4" t="s">
        <v>5</v>
      </c>
      <c r="E120" s="29">
        <v>0</v>
      </c>
      <c r="F120" s="36">
        <v>0</v>
      </c>
      <c r="G120" s="62" t="s">
        <v>6</v>
      </c>
      <c r="H120" s="63"/>
    </row>
    <row r="121" spans="2:8" ht="19.95" customHeight="1" x14ac:dyDescent="0.3">
      <c r="B121" s="7" t="s">
        <v>20</v>
      </c>
      <c r="C121" s="50"/>
      <c r="D121" s="51"/>
      <c r="E121" s="30">
        <f>SUM(E109:E120)</f>
        <v>4050</v>
      </c>
      <c r="F121" s="33">
        <f>SUM(F109:F120)</f>
        <v>1433131544</v>
      </c>
      <c r="G121" s="50"/>
      <c r="H121" s="52"/>
    </row>
    <row r="122" spans="2:8" ht="19.95" customHeight="1" thickBot="1" x14ac:dyDescent="0.35"/>
    <row r="123" spans="2:8" ht="19.95" customHeight="1" x14ac:dyDescent="0.3">
      <c r="B123" s="66" t="s">
        <v>0</v>
      </c>
      <c r="C123" s="55" t="s">
        <v>32</v>
      </c>
      <c r="D123" s="68" t="s">
        <v>1</v>
      </c>
      <c r="E123" s="20" t="s">
        <v>21</v>
      </c>
      <c r="F123" s="68" t="s">
        <v>27</v>
      </c>
      <c r="G123" s="70" t="s">
        <v>2</v>
      </c>
      <c r="H123" s="71"/>
    </row>
    <row r="124" spans="2:8" ht="19.95" customHeight="1" thickBot="1" x14ac:dyDescent="0.35">
      <c r="B124" s="67"/>
      <c r="C124" s="54"/>
      <c r="D124" s="69"/>
      <c r="E124" s="21" t="s">
        <v>31</v>
      </c>
      <c r="F124" s="69"/>
      <c r="G124" s="72"/>
      <c r="H124" s="61"/>
    </row>
    <row r="125" spans="2:8" ht="19.95" customHeight="1" x14ac:dyDescent="0.3">
      <c r="B125" s="1" t="s">
        <v>3</v>
      </c>
      <c r="C125" s="2" t="s">
        <v>25</v>
      </c>
      <c r="D125" s="2" t="s">
        <v>5</v>
      </c>
      <c r="E125" s="27">
        <v>30</v>
      </c>
      <c r="F125" s="35">
        <v>9072878</v>
      </c>
      <c r="G125" s="64" t="s">
        <v>6</v>
      </c>
      <c r="H125" s="65"/>
    </row>
    <row r="126" spans="2:8" ht="19.95" customHeight="1" x14ac:dyDescent="0.3">
      <c r="B126" s="3" t="s">
        <v>9</v>
      </c>
      <c r="C126" s="2" t="s">
        <v>25</v>
      </c>
      <c r="D126" s="4" t="s">
        <v>5</v>
      </c>
      <c r="E126" s="28">
        <v>17</v>
      </c>
      <c r="F126" s="34">
        <v>5227283</v>
      </c>
      <c r="G126" s="62" t="s">
        <v>6</v>
      </c>
      <c r="H126" s="63"/>
    </row>
    <row r="127" spans="2:8" ht="19.95" customHeight="1" x14ac:dyDescent="0.3">
      <c r="B127" s="3" t="s">
        <v>10</v>
      </c>
      <c r="C127" s="2" t="s">
        <v>25</v>
      </c>
      <c r="D127" s="4" t="s">
        <v>5</v>
      </c>
      <c r="E127" s="28">
        <v>26</v>
      </c>
      <c r="F127" s="34">
        <v>8154493</v>
      </c>
      <c r="G127" s="62" t="s">
        <v>6</v>
      </c>
      <c r="H127" s="63"/>
    </row>
    <row r="128" spans="2:8" ht="19.95" customHeight="1" x14ac:dyDescent="0.3">
      <c r="B128" s="5" t="s">
        <v>11</v>
      </c>
      <c r="C128" s="2" t="s">
        <v>25</v>
      </c>
      <c r="D128" s="4" t="s">
        <v>5</v>
      </c>
      <c r="E128" s="29">
        <v>0</v>
      </c>
      <c r="F128" s="36">
        <v>0</v>
      </c>
      <c r="G128" s="62" t="s">
        <v>6</v>
      </c>
      <c r="H128" s="63"/>
    </row>
    <row r="129" spans="2:8" ht="19.95" customHeight="1" x14ac:dyDescent="0.3">
      <c r="B129" s="5" t="s">
        <v>12</v>
      </c>
      <c r="C129" s="2" t="s">
        <v>25</v>
      </c>
      <c r="D129" s="4" t="s">
        <v>5</v>
      </c>
      <c r="E129" s="29">
        <v>0</v>
      </c>
      <c r="F129" s="36">
        <v>0</v>
      </c>
      <c r="G129" s="62" t="s">
        <v>6</v>
      </c>
      <c r="H129" s="63"/>
    </row>
    <row r="130" spans="2:8" ht="19.95" customHeight="1" x14ac:dyDescent="0.3">
      <c r="B130" s="5" t="s">
        <v>13</v>
      </c>
      <c r="C130" s="2" t="s">
        <v>25</v>
      </c>
      <c r="D130" s="4" t="s">
        <v>5</v>
      </c>
      <c r="E130" s="29">
        <v>0</v>
      </c>
      <c r="F130" s="36">
        <v>0</v>
      </c>
      <c r="G130" s="62" t="s">
        <v>6</v>
      </c>
      <c r="H130" s="63"/>
    </row>
    <row r="131" spans="2:8" ht="19.95" customHeight="1" x14ac:dyDescent="0.3">
      <c r="B131" s="5" t="s">
        <v>14</v>
      </c>
      <c r="C131" s="2" t="s">
        <v>25</v>
      </c>
      <c r="D131" s="4" t="s">
        <v>5</v>
      </c>
      <c r="E131" s="29">
        <v>6</v>
      </c>
      <c r="F131" s="36">
        <v>2175995</v>
      </c>
      <c r="G131" s="62" t="s">
        <v>6</v>
      </c>
      <c r="H131" s="63"/>
    </row>
    <row r="132" spans="2:8" ht="19.95" customHeight="1" x14ac:dyDescent="0.3">
      <c r="B132" s="5" t="s">
        <v>15</v>
      </c>
      <c r="C132" s="2" t="s">
        <v>25</v>
      </c>
      <c r="D132" s="4" t="s">
        <v>5</v>
      </c>
      <c r="E132" s="29">
        <v>15</v>
      </c>
      <c r="F132" s="36">
        <v>5388352</v>
      </c>
      <c r="G132" s="62" t="s">
        <v>6</v>
      </c>
      <c r="H132" s="63"/>
    </row>
    <row r="133" spans="2:8" ht="19.95" customHeight="1" x14ac:dyDescent="0.3">
      <c r="B133" s="5" t="s">
        <v>16</v>
      </c>
      <c r="C133" s="2" t="s">
        <v>25</v>
      </c>
      <c r="D133" s="4" t="s">
        <v>5</v>
      </c>
      <c r="E133" s="29">
        <v>61</v>
      </c>
      <c r="F133" s="36">
        <v>23318177</v>
      </c>
      <c r="G133" s="62" t="s">
        <v>6</v>
      </c>
      <c r="H133" s="63"/>
    </row>
    <row r="134" spans="2:8" ht="19.95" customHeight="1" x14ac:dyDescent="0.3">
      <c r="B134" s="5" t="s">
        <v>17</v>
      </c>
      <c r="C134" s="2" t="s">
        <v>25</v>
      </c>
      <c r="D134" s="4" t="s">
        <v>5</v>
      </c>
      <c r="E134" s="29">
        <v>38</v>
      </c>
      <c r="F134" s="36">
        <v>14111717</v>
      </c>
      <c r="G134" s="62" t="s">
        <v>6</v>
      </c>
      <c r="H134" s="63"/>
    </row>
    <row r="135" spans="2:8" ht="19.95" customHeight="1" x14ac:dyDescent="0.3">
      <c r="B135" s="5" t="s">
        <v>18</v>
      </c>
      <c r="C135" s="2" t="s">
        <v>25</v>
      </c>
      <c r="D135" s="4" t="s">
        <v>5</v>
      </c>
      <c r="E135" s="29">
        <v>8</v>
      </c>
      <c r="F135" s="36">
        <v>3275435</v>
      </c>
      <c r="G135" s="62" t="s">
        <v>6</v>
      </c>
      <c r="H135" s="63"/>
    </row>
    <row r="136" spans="2:8" ht="19.95" customHeight="1" x14ac:dyDescent="0.3">
      <c r="B136" s="5" t="s">
        <v>19</v>
      </c>
      <c r="C136" s="2" t="s">
        <v>25</v>
      </c>
      <c r="D136" s="4" t="s">
        <v>5</v>
      </c>
      <c r="E136" s="29">
        <v>131</v>
      </c>
      <c r="F136" s="36">
        <v>47038254</v>
      </c>
      <c r="G136" s="62" t="s">
        <v>6</v>
      </c>
      <c r="H136" s="63"/>
    </row>
    <row r="137" spans="2:8" ht="19.95" customHeight="1" x14ac:dyDescent="0.3">
      <c r="B137" s="7" t="s">
        <v>20</v>
      </c>
      <c r="C137" s="50"/>
      <c r="D137" s="51"/>
      <c r="E137" s="30">
        <f>SUM(E125:E136)</f>
        <v>332</v>
      </c>
      <c r="F137" s="33">
        <f>SUM(F125:F136)</f>
        <v>117762584</v>
      </c>
      <c r="G137" s="50"/>
      <c r="H137" s="52"/>
    </row>
    <row r="138" spans="2:8" ht="19.95" customHeight="1" thickBot="1" x14ac:dyDescent="0.35"/>
    <row r="139" spans="2:8" ht="19.95" customHeight="1" x14ac:dyDescent="0.3">
      <c r="B139" s="66" t="s">
        <v>0</v>
      </c>
      <c r="C139" s="55" t="s">
        <v>32</v>
      </c>
      <c r="D139" s="68" t="s">
        <v>1</v>
      </c>
      <c r="E139" s="20" t="s">
        <v>21</v>
      </c>
      <c r="F139" s="68" t="s">
        <v>27</v>
      </c>
      <c r="G139" s="70" t="s">
        <v>2</v>
      </c>
      <c r="H139" s="71"/>
    </row>
    <row r="140" spans="2:8" ht="19.95" customHeight="1" thickBot="1" x14ac:dyDescent="0.35">
      <c r="B140" s="67"/>
      <c r="C140" s="54"/>
      <c r="D140" s="69"/>
      <c r="E140" s="19" t="s">
        <v>31</v>
      </c>
      <c r="F140" s="69"/>
      <c r="G140" s="72"/>
      <c r="H140" s="61"/>
    </row>
    <row r="141" spans="2:8" ht="19.95" customHeight="1" x14ac:dyDescent="0.3">
      <c r="B141" s="1" t="s">
        <v>3</v>
      </c>
      <c r="C141" s="2" t="s">
        <v>26</v>
      </c>
      <c r="D141" s="2" t="s">
        <v>5</v>
      </c>
      <c r="E141" s="27">
        <v>0</v>
      </c>
      <c r="F141" s="35">
        <v>0</v>
      </c>
      <c r="G141" s="64" t="s">
        <v>6</v>
      </c>
      <c r="H141" s="65"/>
    </row>
    <row r="142" spans="2:8" ht="19.95" customHeight="1" x14ac:dyDescent="0.3">
      <c r="B142" s="3" t="s">
        <v>9</v>
      </c>
      <c r="C142" s="2" t="s">
        <v>26</v>
      </c>
      <c r="D142" s="4" t="s">
        <v>5</v>
      </c>
      <c r="E142" s="28">
        <v>0</v>
      </c>
      <c r="F142" s="34">
        <v>0</v>
      </c>
      <c r="G142" s="62" t="s">
        <v>6</v>
      </c>
      <c r="H142" s="63"/>
    </row>
    <row r="143" spans="2:8" ht="19.95" customHeight="1" x14ac:dyDescent="0.3">
      <c r="B143" s="3" t="s">
        <v>10</v>
      </c>
      <c r="C143" s="2" t="s">
        <v>26</v>
      </c>
      <c r="D143" s="4" t="s">
        <v>5</v>
      </c>
      <c r="E143" s="28">
        <v>1274</v>
      </c>
      <c r="F143" s="34">
        <v>363230045</v>
      </c>
      <c r="G143" s="62" t="s">
        <v>6</v>
      </c>
      <c r="H143" s="63"/>
    </row>
    <row r="144" spans="2:8" ht="19.95" customHeight="1" x14ac:dyDescent="0.3">
      <c r="B144" s="5" t="s">
        <v>11</v>
      </c>
      <c r="C144" s="2" t="s">
        <v>26</v>
      </c>
      <c r="D144" s="4" t="s">
        <v>5</v>
      </c>
      <c r="E144" s="29">
        <v>0</v>
      </c>
      <c r="F144" s="36">
        <v>0</v>
      </c>
      <c r="G144" s="62" t="s">
        <v>6</v>
      </c>
      <c r="H144" s="63"/>
    </row>
    <row r="145" spans="2:8" ht="19.95" customHeight="1" x14ac:dyDescent="0.3">
      <c r="B145" s="5" t="s">
        <v>12</v>
      </c>
      <c r="C145" s="2" t="s">
        <v>26</v>
      </c>
      <c r="D145" s="4" t="s">
        <v>5</v>
      </c>
      <c r="E145" s="29">
        <v>0</v>
      </c>
      <c r="F145" s="36">
        <v>0</v>
      </c>
      <c r="G145" s="62" t="s">
        <v>6</v>
      </c>
      <c r="H145" s="63"/>
    </row>
    <row r="146" spans="2:8" ht="19.95" customHeight="1" x14ac:dyDescent="0.3">
      <c r="B146" s="5" t="s">
        <v>13</v>
      </c>
      <c r="C146" s="2" t="s">
        <v>26</v>
      </c>
      <c r="D146" s="4" t="s">
        <v>5</v>
      </c>
      <c r="E146" s="29">
        <v>0</v>
      </c>
      <c r="F146" s="36">
        <v>0</v>
      </c>
      <c r="G146" s="62" t="s">
        <v>6</v>
      </c>
      <c r="H146" s="63"/>
    </row>
    <row r="147" spans="2:8" ht="19.95" customHeight="1" x14ac:dyDescent="0.3">
      <c r="B147" s="5" t="s">
        <v>14</v>
      </c>
      <c r="C147" s="2" t="s">
        <v>26</v>
      </c>
      <c r="D147" s="4" t="s">
        <v>5</v>
      </c>
      <c r="E147" s="29">
        <v>4574</v>
      </c>
      <c r="F147" s="36">
        <v>1521102672</v>
      </c>
      <c r="G147" s="62" t="s">
        <v>6</v>
      </c>
      <c r="H147" s="63"/>
    </row>
    <row r="148" spans="2:8" ht="19.95" customHeight="1" x14ac:dyDescent="0.3">
      <c r="B148" s="5" t="s">
        <v>15</v>
      </c>
      <c r="C148" s="2" t="s">
        <v>26</v>
      </c>
      <c r="D148" s="4" t="s">
        <v>5</v>
      </c>
      <c r="E148" s="29">
        <v>0</v>
      </c>
      <c r="F148" s="36">
        <v>0</v>
      </c>
      <c r="G148" s="62" t="s">
        <v>6</v>
      </c>
      <c r="H148" s="63"/>
    </row>
    <row r="149" spans="2:8" ht="19.95" customHeight="1" x14ac:dyDescent="0.3">
      <c r="B149" s="5" t="s">
        <v>16</v>
      </c>
      <c r="C149" s="2" t="s">
        <v>26</v>
      </c>
      <c r="D149" s="4" t="s">
        <v>5</v>
      </c>
      <c r="E149" s="29">
        <v>0</v>
      </c>
      <c r="F149" s="36">
        <v>0</v>
      </c>
      <c r="G149" s="62" t="s">
        <v>6</v>
      </c>
      <c r="H149" s="63"/>
    </row>
    <row r="150" spans="2:8" ht="19.95" customHeight="1" x14ac:dyDescent="0.3">
      <c r="B150" s="5" t="s">
        <v>17</v>
      </c>
      <c r="C150" s="2" t="s">
        <v>26</v>
      </c>
      <c r="D150" s="4" t="s">
        <v>5</v>
      </c>
      <c r="E150" s="29">
        <v>0</v>
      </c>
      <c r="F150" s="36">
        <v>0</v>
      </c>
      <c r="G150" s="62" t="s">
        <v>6</v>
      </c>
      <c r="H150" s="63"/>
    </row>
    <row r="151" spans="2:8" ht="19.95" customHeight="1" x14ac:dyDescent="0.3">
      <c r="B151" s="5" t="s">
        <v>18</v>
      </c>
      <c r="C151" s="2" t="s">
        <v>26</v>
      </c>
      <c r="D151" s="4" t="s">
        <v>5</v>
      </c>
      <c r="E151" s="29">
        <v>0</v>
      </c>
      <c r="F151" s="36">
        <v>0</v>
      </c>
      <c r="G151" s="62" t="s">
        <v>6</v>
      </c>
      <c r="H151" s="63"/>
    </row>
    <row r="152" spans="2:8" ht="19.95" customHeight="1" thickBot="1" x14ac:dyDescent="0.35">
      <c r="B152" s="5" t="s">
        <v>19</v>
      </c>
      <c r="C152" s="2" t="s">
        <v>26</v>
      </c>
      <c r="D152" s="4" t="s">
        <v>5</v>
      </c>
      <c r="E152" s="29">
        <v>0</v>
      </c>
      <c r="F152" s="36">
        <v>0</v>
      </c>
      <c r="G152" s="62" t="s">
        <v>6</v>
      </c>
      <c r="H152" s="63"/>
    </row>
    <row r="153" spans="2:8" ht="19.95" customHeight="1" thickBot="1" x14ac:dyDescent="0.35">
      <c r="B153" s="7" t="s">
        <v>20</v>
      </c>
      <c r="C153" s="50"/>
      <c r="D153" s="51"/>
      <c r="E153" s="30">
        <f>SUM(E141:E152)</f>
        <v>5848</v>
      </c>
      <c r="F153" s="33">
        <f>SUM(F141:F152)</f>
        <v>1884332717</v>
      </c>
      <c r="G153" s="50"/>
      <c r="H153" s="52"/>
    </row>
    <row r="155" spans="2:8" ht="19.95" customHeight="1" x14ac:dyDescent="0.3">
      <c r="B155" s="9"/>
      <c r="C155" s="18"/>
      <c r="D155" s="9"/>
      <c r="E155" s="32"/>
      <c r="F155" s="39"/>
      <c r="G155" s="9"/>
      <c r="H155" s="18"/>
    </row>
    <row r="156" spans="2:8" ht="19.95" customHeight="1" x14ac:dyDescent="0.3">
      <c r="B156" s="9"/>
      <c r="C156" s="18"/>
      <c r="D156" s="9"/>
      <c r="E156" s="32"/>
      <c r="F156" s="39"/>
      <c r="G156" s="9"/>
      <c r="H156" s="18"/>
    </row>
  </sheetData>
  <sheetProtection algorithmName="SHA-512" hashValue="MJ/je4FsUxlQL7JxcEN2ZwrdPm6VYxiItveOCBkftRqo1lamE9bHZNucNuLIMD3SV4QZ4TneFfWMDKKORgrIwg==" saltValue="K7hZnCEE6msvTgmG78ngmw==" spinCount="100000" sheet="1" formatCells="0" formatColumns="0" formatRows="0" insertColumns="0" insertRows="0" insertHyperlinks="0" deleteColumns="0" deleteRows="0" sort="0" autoFilter="0"/>
  <mergeCells count="141">
    <mergeCell ref="C41:D41"/>
    <mergeCell ref="G41:H41"/>
    <mergeCell ref="B43:B44"/>
    <mergeCell ref="C43:C44"/>
    <mergeCell ref="D43:D44"/>
    <mergeCell ref="F43:F44"/>
    <mergeCell ref="G43:H44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61:H61"/>
    <mergeCell ref="G62:H62"/>
    <mergeCell ref="G63:H63"/>
    <mergeCell ref="G64:H64"/>
    <mergeCell ref="G65:H65"/>
    <mergeCell ref="G66:H66"/>
    <mergeCell ref="C57:D57"/>
    <mergeCell ref="G57:H57"/>
    <mergeCell ref="B59:B60"/>
    <mergeCell ref="C59:C60"/>
    <mergeCell ref="D59:D60"/>
    <mergeCell ref="F59:F60"/>
    <mergeCell ref="G59:H60"/>
    <mergeCell ref="C73:D73"/>
    <mergeCell ref="G73:H73"/>
    <mergeCell ref="B75:B76"/>
    <mergeCell ref="C75:C76"/>
    <mergeCell ref="D75:D76"/>
    <mergeCell ref="F75:F76"/>
    <mergeCell ref="G75:H76"/>
    <mergeCell ref="G67:H67"/>
    <mergeCell ref="G68:H68"/>
    <mergeCell ref="G69:H69"/>
    <mergeCell ref="G70:H70"/>
    <mergeCell ref="G71:H71"/>
    <mergeCell ref="G72:H72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93:H93"/>
    <mergeCell ref="G94:H94"/>
    <mergeCell ref="G95:H95"/>
    <mergeCell ref="G96:H96"/>
    <mergeCell ref="G97:H97"/>
    <mergeCell ref="G98:H98"/>
    <mergeCell ref="C89:D89"/>
    <mergeCell ref="G89:H89"/>
    <mergeCell ref="B91:B92"/>
    <mergeCell ref="C91:C92"/>
    <mergeCell ref="D91:D92"/>
    <mergeCell ref="F91:F92"/>
    <mergeCell ref="G91:H92"/>
    <mergeCell ref="C105:D105"/>
    <mergeCell ref="G105:H105"/>
    <mergeCell ref="B107:B108"/>
    <mergeCell ref="C107:C108"/>
    <mergeCell ref="D107:D108"/>
    <mergeCell ref="F107:F108"/>
    <mergeCell ref="G107:H108"/>
    <mergeCell ref="G99:H99"/>
    <mergeCell ref="G100:H100"/>
    <mergeCell ref="G101:H101"/>
    <mergeCell ref="G102:H102"/>
    <mergeCell ref="G103:H103"/>
    <mergeCell ref="G104:H10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25:H125"/>
    <mergeCell ref="G126:H126"/>
    <mergeCell ref="G127:H127"/>
    <mergeCell ref="G128:H128"/>
    <mergeCell ref="G129:H129"/>
    <mergeCell ref="G130:H130"/>
    <mergeCell ref="C121:D121"/>
    <mergeCell ref="G121:H121"/>
    <mergeCell ref="B123:B124"/>
    <mergeCell ref="C123:C124"/>
    <mergeCell ref="D123:D124"/>
    <mergeCell ref="F123:F124"/>
    <mergeCell ref="G123:H124"/>
    <mergeCell ref="D139:D140"/>
    <mergeCell ref="F139:F140"/>
    <mergeCell ref="G139:H140"/>
    <mergeCell ref="G131:H131"/>
    <mergeCell ref="G132:H132"/>
    <mergeCell ref="G133:H133"/>
    <mergeCell ref="G134:H134"/>
    <mergeCell ref="G135:H135"/>
    <mergeCell ref="G136:H136"/>
    <mergeCell ref="B1:H2"/>
    <mergeCell ref="C153:D153"/>
    <mergeCell ref="G153:H153"/>
    <mergeCell ref="B3:B4"/>
    <mergeCell ref="C3:C4"/>
    <mergeCell ref="D3:D4"/>
    <mergeCell ref="F3:F4"/>
    <mergeCell ref="G3:H4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C137:D137"/>
    <mergeCell ref="G137:H137"/>
    <mergeCell ref="B139:B140"/>
    <mergeCell ref="C139:C140"/>
  </mergeCells>
  <pageMargins left="0.7" right="0.7" top="0.75" bottom="0.75" header="0.3" footer="0.3"/>
  <pageSetup paperSize="5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Rose</dc:creator>
  <cp:lastModifiedBy>Guyana Gold Board Guyana Gold Board</cp:lastModifiedBy>
  <cp:lastPrinted>2025-08-07T18:33:33Z</cp:lastPrinted>
  <dcterms:created xsi:type="dcterms:W3CDTF">2025-08-07T15:28:01Z</dcterms:created>
  <dcterms:modified xsi:type="dcterms:W3CDTF">2025-09-04T18:05:43Z</dcterms:modified>
</cp:coreProperties>
</file>